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2/"/>
    </mc:Choice>
  </mc:AlternateContent>
  <xr:revisionPtr revIDLastSave="124" documentId="13_ncr:1_{7A92BF78-257D-4462-A31E-BF32124783C3}" xr6:coauthVersionLast="47" xr6:coauthVersionMax="47" xr10:uidLastSave="{F43AE840-B3DC-45BC-B8FA-58E6233C9954}"/>
  <bookViews>
    <workbookView xWindow="25695" yWindow="0" windowWidth="26010" windowHeight="20985" activeTab="1" xr2:uid="{00000000-000D-0000-FFFF-FFFF00000000}"/>
  </bookViews>
  <sheets>
    <sheet name="ปะหน้ารายงาน" sheetId="4" r:id="rId1"/>
    <sheet name="รายงานผลการใช้จ่าย" sheetId="2" r:id="rId2"/>
  </sheets>
  <definedNames>
    <definedName name="_xlnm.Print_Area" localSheetId="1">รายงานผลการใช้จ่าย!$A$1:$G$47</definedName>
    <definedName name="_xlnm.Print_Titles" localSheetId="1">รายงานผลการใช้จ่าย!$4:$5</definedName>
    <definedName name="ชื่อผกก.">ปะหน้ารายงาน!#REF!</definedName>
    <definedName name="ชื่อสว.">ปะหน้ารายงาน!#REF!</definedName>
    <definedName name="ตำแหน่งผกก.">ปะหน้ารายงาน!#REF!</definedName>
    <definedName name="ตำแหน่งสว.">ปะหน้ารายงาน!#REF!</definedName>
    <definedName name="ประจำเดือน">ปะหน้ารายงาน!#REF!</definedName>
    <definedName name="ลงวันที่ผกก.">ปะหน้ารายงาน!#REF!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F13" i="2"/>
  <c r="F12" i="2"/>
  <c r="F11" i="2"/>
  <c r="F10" i="2"/>
  <c r="F9" i="2"/>
  <c r="F8" i="2"/>
  <c r="F14" i="2"/>
  <c r="F15" i="2"/>
  <c r="F40" i="2" l="1"/>
  <c r="F16" i="2"/>
  <c r="F22" i="2"/>
  <c r="F23" i="2"/>
  <c r="F24" i="2"/>
  <c r="F25" i="2"/>
  <c r="F26" i="2"/>
  <c r="F27" i="2"/>
  <c r="F39" i="2"/>
  <c r="F37" i="2"/>
  <c r="F35" i="2"/>
  <c r="F34" i="2"/>
  <c r="F33" i="2"/>
  <c r="F31" i="2"/>
  <c r="F29" i="2"/>
  <c r="F28" i="2"/>
</calcChain>
</file>

<file path=xl/sharedStrings.xml><?xml version="1.0" encoding="utf-8"?>
<sst xmlns="http://schemas.openxmlformats.org/spreadsheetml/2006/main" count="135" uniqueCount="86">
  <si>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</si>
  <si>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</si>
  <si>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</si>
  <si>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</si>
  <si>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</si>
  <si>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</si>
  <si>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</si>
  <si>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</si>
  <si>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r>
      <rPr>
        <b/>
        <sz val="14"/>
        <color theme="1"/>
        <rFont val="TH Sarabun New"/>
        <family val="2"/>
      </rPr>
      <t xml:space="preserve">โครงการ : </t>
    </r>
    <r>
      <rPr>
        <sz val="14"/>
        <color theme="1"/>
        <rFont val="TH Sarabun New"/>
        <family val="2"/>
      </rPr>
      <t xml:space="preserve">การบังคับใช้กฎหมาย อำนวยความยุติธรรมและบริการประชาชน
</t>
    </r>
    <r>
      <rPr>
        <b/>
        <sz val="14"/>
        <color theme="1"/>
        <rFont val="TH Sarabun New"/>
        <family val="2"/>
      </rPr>
      <t>กิจกรรม</t>
    </r>
    <r>
      <rPr>
        <sz val="14"/>
        <color theme="1"/>
        <rFont val="TH Sarabun New"/>
        <family val="2"/>
      </rPr>
      <t xml:space="preserve"> : การบังคังใช้กฎหมาย และบริการประชาชน</t>
    </r>
  </si>
  <si>
    <t>- ค่าตอบแทนใช้สอยและวัสดุ</t>
  </si>
  <si>
    <t xml:space="preserve">  1.ค่าปฏิบัติงานนอกเวลาราชการ</t>
  </si>
  <si>
    <t xml:space="preserve">  2.ค่าเบี้ยเลี้ยงที่พัก พาหนะ</t>
  </si>
  <si>
    <t xml:space="preserve">  3.ค่าซ่อมแซมยานพาหนะ</t>
  </si>
  <si>
    <t xml:space="preserve">  4.ค่าจ้างเหมาบริการและทำความสะอาด</t>
  </si>
  <si>
    <t xml:space="preserve">  5.ค่าน้ำมันเชื้อเพลิง</t>
  </si>
  <si>
    <t xml:space="preserve">  6.วัสดุสำนักงาน</t>
  </si>
  <si>
    <t xml:space="preserve">  7.วัสดุจราจร</t>
  </si>
  <si>
    <t xml:space="preserve">  8.วัสดุอาหารผู้ต้องหา</t>
  </si>
  <si>
    <t>- ค่าสาธารณูปโภค</t>
  </si>
  <si>
    <t>(ต่อ)</t>
  </si>
  <si>
    <t xml:space="preserve">  1.ไฟฟ้า</t>
  </si>
  <si>
    <t xml:space="preserve">  2.ประปา</t>
  </si>
  <si>
    <t xml:space="preserve">  3.โทรศัพท์</t>
  </si>
  <si>
    <t xml:space="preserve">  4.ไปรษณีย์</t>
  </si>
  <si>
    <t xml:space="preserve">  5.อินเทอเน็ต</t>
  </si>
  <si>
    <t>- ค่าวัสดุเครื่องแต่งกายให้แก่ข้าราชการตำรวจชั้นประทวน</t>
  </si>
  <si>
    <t>- ค่าตรวจวัดแอลกอฮอล์</t>
  </si>
  <si>
    <t>- การรักษาความปลอดภัยและให้บริการ แก่นักท่องเที่ยว</t>
  </si>
  <si>
    <t>- ค่าตอบแทนอาสาสมัครตำรวจบ้าน</t>
  </si>
  <si>
    <t>- โครงการชุมชนยั่งยืน เพื่อแก้ไขปัญหายาเสพติดแบบครบวงจรตามยุทธศาสตร์ชาติ</t>
  </si>
  <si>
    <t>- สร้างเครือข่ายการมีส่วนร่วมของประชาชนในการป้องกันอาชญากรรมระดับตำบล</t>
  </si>
  <si>
    <t>- ค่าน้ำมันเชื้อเพลิงสำหรับรถยนต์เช่า รถยนต์ตู้โดยสาร (ทดแทน)ฯ และรถยนต์เอนกประสงค์ (ทดแทน)</t>
  </si>
  <si>
    <t>- รณรงค์ป้องกันและแก้ไขปัญหาอุบัติเหตุทางถนนช่วงเทศกาลสำคัญ (ปีใหม่,สงกรานต์)</t>
  </si>
  <si>
    <r>
      <rPr>
        <b/>
        <sz val="14"/>
        <rFont val="TH Sarabun New"/>
        <family val="2"/>
      </rPr>
      <t>โครงการ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การถวายความปลอดภัย
พระมหากษัตริย์ และพระบรมวงศานุวงศ์
</t>
    </r>
    <r>
      <rPr>
        <b/>
        <sz val="14"/>
        <rFont val="TH Sarabun New"/>
        <family val="2"/>
      </rPr>
      <t>กิจกรรม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การถวายความปลอดภัยพระมหากษัตริย์ และพระบรมวงศานุวงศ์</t>
    </r>
  </si>
  <si>
    <t>- ค่าตอบแทนเส้นทางเสด็จ</t>
  </si>
  <si>
    <r>
      <rPr>
        <b/>
        <sz val="14"/>
        <rFont val="TH Sarabun New"/>
        <family val="2"/>
      </rPr>
      <t>โครงการ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ปราบปรามยาเสพติด
</t>
    </r>
    <r>
      <rPr>
        <b/>
        <sz val="14"/>
        <rFont val="TH Sarabun New"/>
        <family val="2"/>
      </rPr>
      <t>กิจกรรม :</t>
    </r>
    <r>
      <rPr>
        <sz val="14"/>
        <rFont val="TH Sarabun New"/>
        <family val="2"/>
      </rPr>
      <t xml:space="preserve"> การป้องกัน ปราบปราม สืบสวนผู้ผลิต และค้ายาเสพติด</t>
    </r>
  </si>
  <si>
    <t>- โครงการปิดล้อมตรวจค้นเป้าหมายยาเสพติดเพื่อป้องกันการแพร่ระบาดยาเสพติด</t>
  </si>
  <si>
    <t>- โครงการบริหารจัดการสกัดกั้นยาเสพติด Heart  Land</t>
  </si>
  <si>
    <t>- โครงการสลายโครงสร้างเครือข่ายผู้มีอิทธิพลฯ ที่เกี่ยวข้องกับยาเสพติด</t>
  </si>
  <si>
    <r>
      <rPr>
        <b/>
        <sz val="14"/>
        <rFont val="TH Sarabun New"/>
        <family val="2"/>
      </rPr>
      <t>โครงการ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สร้างภูมิคุ้มกันผลผลิตการป้องกันปราบปรามยาเสพติด
</t>
    </r>
    <r>
      <rPr>
        <b/>
        <sz val="14"/>
        <rFont val="TH Sarabun New"/>
        <family val="2"/>
      </rPr>
      <t>กิจกรรม :</t>
    </r>
    <r>
      <rPr>
        <sz val="14"/>
        <rFont val="TH Sarabun New"/>
        <family val="2"/>
      </rPr>
      <t xml:space="preserve"> สร้างภูมิคุ้มกันในกลุ่มเป้าหมายระดับโรงเรียนประถมศึกษาและมัธยมศึกษาหรือเทียบเท่า</t>
    </r>
  </si>
  <si>
    <t>- โครงการตำรวจประสาน
โรงเรียน (1 ตำรวจ 1 โรงเรียน)</t>
  </si>
  <si>
    <t>- โครงการการสร้างภูมิคุ้มกันในกลุ่มเป้าหมายระดับโรงเรียนประถมศึกษา และมัธยมศึกษาหรือเทียบเท่า (ค่าตอบแทนการสอนครูตำรวจ D.A.R.E.)</t>
  </si>
  <si>
    <t>โครงการ : ปฏิรูประบบงานตำรวจ ระบบงานสอบสวนและการบังคับใช้กฎหมาย</t>
  </si>
  <si>
    <t xml:space="preserve">หมายเหตุ : ยอดรวมที่ได้รับการจัดสรร ไม่รวมรายการดังนี้ </t>
  </si>
  <si>
    <t>1.ค่าตอบแทน 4 ประเภท จำนวน 3,100,900.00 บาท</t>
  </si>
  <si>
    <t>2.ค่าตอบแทนสอบสวนคดีอาญา จำนวน 2,872,000.00 บาท</t>
  </si>
  <si>
    <t>เนื่องจากงบประมาณอยู่ที่ บก.น.2 และเพื่อการบริหารภาพรวมของหน่วยงาน</t>
  </si>
  <si>
    <t>ไม่มี</t>
  </si>
  <si>
    <t>ดำเนินโครงการยังไม่เสร็จสิ้น</t>
  </si>
  <si>
    <t xml:space="preserve">รายงานผลการใช้จ่ายงบประมาณ 
สถานีตำรวจสถานีตำรวจนครบาลเตาปูน
ประจำปีงบประมาณ พ.ศ. 2568 </t>
  </si>
  <si>
    <t>ดำเนินการเรียบร้อยแล้ว</t>
  </si>
  <si>
    <t>อยู่ระหว่างดำเนินการ</t>
  </si>
  <si>
    <t>อยู่ระหว่างรอรับการจัดสรร</t>
  </si>
  <si>
    <t>อยู่ระหว่าง
รอรับการจัดสรร
ปีงบ พ.ศ.2568</t>
  </si>
  <si>
    <t>บันทึกข้อความ</t>
  </si>
  <si>
    <t>ส่วนราชการ</t>
  </si>
  <si>
    <t>สน.เตาปูน</t>
  </si>
  <si>
    <t>โทร</t>
  </si>
  <si>
    <t>0 2585 6101</t>
  </si>
  <si>
    <t>0015 (บก.น.2)6/ -</t>
  </si>
  <si>
    <t>วันที่</t>
  </si>
  <si>
    <t>เรื่อง</t>
  </si>
  <si>
    <t>เรียน</t>
  </si>
  <si>
    <t>ผกก.สน.เตาปูน</t>
  </si>
  <si>
    <t>พ.ต.ท.</t>
  </si>
  <si>
    <t>พ.ต.อ.</t>
  </si>
  <si>
    <t>มีนาคม</t>
  </si>
  <si>
    <t>ไตรมาสที่</t>
  </si>
  <si>
    <t>อ้างถึงแผนการใช้จ่ายงบประมาณของ สน.เตาปูน ประจำปีงบประมาณ  2568</t>
  </si>
  <si>
    <t>รายงานผลการใช้จ่ายงบประมาณของ สน.เตาปูน ประจำปีงบประมาณ 2568 ไตรมาสที่ 1 - 2</t>
  </si>
  <si>
    <t>ไตรมาสที่ 1-2 (1 ต.ค.67 - 31 มี.ค.68) นั้น</t>
  </si>
  <si>
    <t>งาน อก.สน.เตาปูน  ขอเรียนว่า ได้ดำเนินการเบิกจ่ายงบประมาณไตรมาสที่ 1 - 2</t>
  </si>
  <si>
    <t>ดังกล่าว</t>
  </si>
  <si>
    <t xml:space="preserve">เป็นที่เรียบร้อบแล้ว </t>
  </si>
  <si>
    <t>จึงขอรายงานผลสรุปผลการใช้จ่ายงบประมาณของ  สน.เตาปูน  ประจำปีงบประมาณ</t>
  </si>
  <si>
    <t>2568 ไตรมาสที่ 1 - 2 (1 ต.ค.67 - 31 มี.ค.68) ปรากฎตามเอกสารที่แนบท้ายมาด้วยนี้</t>
  </si>
  <si>
    <t>จึงเรียนมาเพื่อโปรดทราบ</t>
  </si>
  <si>
    <t>( เฉลิมชัย  ไชยนัด )</t>
  </si>
  <si>
    <t>สว.อก.สน.เตาปูน</t>
  </si>
  <si>
    <t xml:space="preserve">- </t>
  </si>
  <si>
    <t>ทราบ</t>
  </si>
  <si>
    <t xml:space="preserve">แจ้งผลการเบิกจ่ายประจำปีงบประมาณ 2568 ไตรมาสที่ 1 - 2 </t>
  </si>
  <si>
    <t>ให้ทุกฝ่ายทราบ</t>
  </si>
  <si>
    <t>เผยแพร่ข้อมูลผ่านทางเว็ปไซต์ สน.เตาปูน</t>
  </si>
  <si>
    <t>( เด่นโดม  ลาภานันต์ )</t>
  </si>
  <si>
    <t>31 มี.ค.68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</si>
</sst>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b/>
      <sz val="16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6"/>
      <color theme="1"/>
      <name val="TH Sarabun New"/>
      <family val="2"/>
    </font>
    <font>
      <b/>
      <sz val="14"/>
      <color rgb="FF00B050"/>
      <name val="TH Sarabun New"/>
      <family val="2"/>
    </font>
    <font>
      <sz val="16"/>
      <color theme="1"/>
      <name val="TH SarabunIT๙"/>
      <family val="2"/>
    </font>
    <font>
      <b/>
      <sz val="29"/>
      <color theme="1"/>
      <name val="TH SarabunIT๙"/>
      <family val="2"/>
    </font>
    <font>
      <b/>
      <sz val="20"/>
      <color theme="1"/>
      <name val="TH SarabunIT๙"/>
      <family val="2"/>
    </font>
    <font>
      <u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5" fillId="0" borderId="6" xfId="0" applyFont="1" applyBorder="1" applyAlignment="1">
      <alignment vertical="top" wrapText="1"/>
    </xf>
    <xf numFmtId="0" fontId="5" fillId="0" borderId="8" xfId="0" quotePrefix="1" applyFont="1" applyBorder="1" applyAlignment="1">
      <alignment vertical="top" wrapText="1"/>
    </xf>
    <xf numFmtId="4" fontId="5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6" xfId="0" quotePrefix="1" applyFont="1" applyBorder="1" applyAlignment="1">
      <alignment vertical="top" wrapText="1"/>
    </xf>
    <xf numFmtId="0" fontId="5" fillId="0" borderId="11" xfId="0" quotePrefix="1" applyFont="1" applyBorder="1" applyAlignment="1">
      <alignment vertical="top" wrapText="1"/>
    </xf>
    <xf numFmtId="4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quotePrefix="1" applyFont="1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4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quotePrefix="1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9" xfId="0" quotePrefix="1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6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12" xfId="0" applyFont="1" applyBorder="1" applyAlignment="1">
      <alignment horizontal="center" vertical="top"/>
    </xf>
    <xf numFmtId="4" fontId="4" fillId="0" borderId="8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quotePrefix="1" applyFont="1" applyBorder="1" applyAlignment="1">
      <alignment horizontal="center" vertical="top" wrapText="1"/>
    </xf>
    <xf numFmtId="0" fontId="5" fillId="0" borderId="1" xfId="0" quotePrefix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5" fillId="0" borderId="10" xfId="0" quotePrefix="1" applyFont="1" applyBorder="1" applyAlignment="1">
      <alignment horizontal="center" vertical="top" wrapText="1"/>
    </xf>
    <xf numFmtId="0" fontId="5" fillId="0" borderId="4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top" wrapText="1"/>
    </xf>
    <xf numFmtId="0" fontId="9" fillId="0" borderId="1" xfId="0" quotePrefix="1" applyFont="1" applyBorder="1" applyAlignment="1">
      <alignment horizontal="center" vertical="top" wrapText="1"/>
    </xf>
    <xf numFmtId="0" fontId="9" fillId="0" borderId="10" xfId="0" quotePrefix="1" applyFont="1" applyBorder="1" applyAlignment="1">
      <alignment horizontal="center" vertical="top" wrapText="1"/>
    </xf>
    <xf numFmtId="0" fontId="9" fillId="0" borderId="4" xfId="0" quotePrefix="1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0" fillId="0" borderId="13" xfId="0" applyFont="1" applyBorder="1" applyAlignment="1">
      <alignment horizontal="center"/>
    </xf>
    <xf numFmtId="0" fontId="10" fillId="0" borderId="13" xfId="0" applyFont="1" applyBorder="1"/>
    <xf numFmtId="0" fontId="10" fillId="0" borderId="13" xfId="0" quotePrefix="1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0" xfId="0" quotePrefix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left"/>
    </xf>
    <xf numFmtId="17" fontId="10" fillId="0" borderId="0" xfId="0" quotePrefix="1" applyNumberFormat="1" applyFont="1"/>
    <xf numFmtId="15" fontId="10" fillId="0" borderId="0" xfId="0" quotePrefix="1" applyNumberFormat="1" applyFont="1"/>
    <xf numFmtId="17" fontId="10" fillId="0" borderId="0" xfId="0" quotePrefix="1" applyNumberFormat="1" applyFont="1" applyAlignment="1">
      <alignment horizontal="left"/>
    </xf>
    <xf numFmtId="15" fontId="10" fillId="0" borderId="0" xfId="0" quotePrefix="1" applyNumberFormat="1" applyFont="1" applyAlignment="1">
      <alignment horizontal="center"/>
    </xf>
    <xf numFmtId="15" fontId="10" fillId="0" borderId="0" xfId="0" quotePrefix="1" applyNumberFormat="1" applyFont="1" applyAlignment="1">
      <alignment horizontal="center"/>
    </xf>
    <xf numFmtId="0" fontId="10" fillId="0" borderId="0" xfId="0" applyFont="1" applyAlignment="1">
      <alignment shrinkToFit="1"/>
    </xf>
    <xf numFmtId="0" fontId="10" fillId="0" borderId="0" xfId="0" quotePrefix="1" applyFont="1" applyAlignment="1">
      <alignment horizontal="right"/>
    </xf>
    <xf numFmtId="59" fontId="10" fillId="0" borderId="14" xfId="0" applyNumberFormat="1" applyFont="1" applyBorder="1" applyAlignment="1">
      <alignment horizontal="center"/>
    </xf>
    <xf numFmtId="0" fontId="10" fillId="0" borderId="0" xfId="0" applyFont="1" applyAlignment="1"/>
    <xf numFmtId="4" fontId="10" fillId="0" borderId="0" xfId="0" applyNumberFormat="1" applyFont="1" applyAlignment="1">
      <alignment shrinkToFit="1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/>
    <xf numFmtId="15" fontId="1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3308</xdr:colOff>
      <xdr:row>0</xdr:row>
      <xdr:rowOff>3307</xdr:rowOff>
    </xdr:from>
    <xdr:to>
      <xdr:col>3</xdr:col>
      <xdr:colOff>84697</xdr:colOff>
      <xdr:row>2</xdr:row>
      <xdr:rowOff>46349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02C7FB-F1FF-4E63-B8CD-322353ACE6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" y="9299707"/>
          <a:ext cx="538589" cy="538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455543</xdr:colOff>
      <xdr:row>43</xdr:row>
      <xdr:rowOff>207065</xdr:rowOff>
    </xdr:from>
    <xdr:to>
      <xdr:col>4</xdr:col>
      <xdr:colOff>1278389</xdr:colOff>
      <xdr:row>47</xdr:row>
      <xdr:rowOff>174572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0DC78B-8659-43EF-95A8-F2AC24C8DF5D}"/>
            </a:ext>
          </a:extLst>
        </xdr:cNvPr>
        <xdr:cNvSpPr txBox="1"/>
      </xdr:nvSpPr>
      <xdr:spPr>
        <a:xfrm>
          <a:off x="4803913" y="20689956"/>
          <a:ext cx="2264019" cy="1011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พ.ต.ท.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ผู้รายงาน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( เฉลิมชัย  ไชยนัด 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สว.อก.สน.เตาปูน</a:t>
          </a:r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5</xdr:col>
      <xdr:colOff>165653</xdr:colOff>
      <xdr:row>43</xdr:row>
      <xdr:rowOff>207065</xdr:rowOff>
    </xdr:from>
    <xdr:to>
      <xdr:col>6</xdr:col>
      <xdr:colOff>1923351</xdr:colOff>
      <xdr:row>47</xdr:row>
      <xdr:rowOff>174572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0660C0-29DC-490A-B3BE-9F8337F4E8D7}"/>
            </a:ext>
          </a:extLst>
        </xdr:cNvPr>
        <xdr:cNvSpPr txBox="1"/>
      </xdr:nvSpPr>
      <xdr:spPr>
        <a:xfrm>
          <a:off x="7396370" y="20689956"/>
          <a:ext cx="2793024" cy="1011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พ.ต.อ.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ผู้ตรวจรายงาน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( เด่นโดม  ลาภานันต์)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 ผกก.สน.เตาปูน</a:t>
          </a:r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51F6-C31A-4BD0-BF3D-3FEDE2EFF04E}">
  <sheetPr>
    <tabColor rgb="FFFF0000"/>
  </sheetPr>
  <dimension ref="A1:AL33"/>
  <sheetViews>
    <sheetView view="pageLayout" zoomScale="175" zoomScaleNormal="175" zoomScaleSheetLayoutView="145" zoomScalePageLayoutView="175" workbookViewId="0">
      <selection activeCell="F4" sqref="F4"/>
    </sheetView>
  </sheetViews>
  <sheetFormatPr defaultColWidth="9" defaultRowHeight="20.100000000000001" customHeight="1" x14ac:dyDescent="0.3"/>
  <cols>
    <col min="1" max="37" width="2" style="62" customWidth="1"/>
    <col min="38" max="38" width="2.125" style="62" customWidth="1"/>
    <col min="39" max="42" width="2" style="62" customWidth="1"/>
    <col min="43" max="43" width="9" style="62"/>
    <col min="44" max="44" width="10.875" style="62" bestFit="1" customWidth="1"/>
    <col min="45" max="16384" width="9" style="62"/>
  </cols>
  <sheetData>
    <row r="1" spans="1:38" ht="19.7" customHeight="1" x14ac:dyDescent="0.3">
      <c r="O1" s="63" t="s">
        <v>54</v>
      </c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38" ht="19.7" customHeight="1" x14ac:dyDescent="0.3">
      <c r="N2" s="64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38" ht="9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</row>
    <row r="4" spans="1:38" ht="24.95" customHeight="1" x14ac:dyDescent="0.4">
      <c r="A4" s="65" t="s">
        <v>55</v>
      </c>
      <c r="G4" s="66" t="s">
        <v>56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2" t="s">
        <v>57</v>
      </c>
      <c r="V4" s="67" t="s">
        <v>58</v>
      </c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</row>
    <row r="5" spans="1:38" ht="24.95" customHeight="1" x14ac:dyDescent="0.4">
      <c r="A5" s="65" t="s">
        <v>0</v>
      </c>
      <c r="B5" s="67"/>
      <c r="C5" s="67" t="s">
        <v>59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5" t="s">
        <v>60</v>
      </c>
      <c r="U5" s="69"/>
      <c r="V5" s="83">
        <v>31</v>
      </c>
      <c r="W5" s="83"/>
      <c r="X5" s="70" t="s">
        <v>66</v>
      </c>
      <c r="Y5" s="70"/>
      <c r="Z5" s="70"/>
      <c r="AA5" s="70"/>
      <c r="AB5" s="70"/>
      <c r="AC5" s="70">
        <v>2568</v>
      </c>
      <c r="AD5" s="70"/>
      <c r="AE5" s="70"/>
      <c r="AF5" s="69"/>
      <c r="AG5" s="69"/>
      <c r="AH5" s="69"/>
      <c r="AI5" s="69"/>
      <c r="AJ5" s="69"/>
      <c r="AK5" s="69"/>
      <c r="AL5" s="69"/>
    </row>
    <row r="6" spans="1:38" ht="24.95" customHeight="1" x14ac:dyDescent="0.4">
      <c r="A6" s="65" t="s">
        <v>61</v>
      </c>
      <c r="C6" s="67"/>
      <c r="D6" s="86" t="s">
        <v>69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68"/>
      <c r="V6" s="67"/>
      <c r="W6" s="69"/>
      <c r="X6" s="69"/>
      <c r="Y6" s="69"/>
      <c r="Z6" s="69"/>
      <c r="AA6" s="69"/>
      <c r="AB6" s="69"/>
      <c r="AC6" s="69"/>
      <c r="AD6" s="69"/>
      <c r="AE6" s="67"/>
      <c r="AF6" s="67"/>
      <c r="AG6" s="67"/>
      <c r="AH6" s="67"/>
      <c r="AI6" s="67"/>
      <c r="AJ6" s="67"/>
      <c r="AK6" s="67"/>
      <c r="AL6" s="67"/>
    </row>
    <row r="7" spans="1:38" ht="19.7" customHeight="1" x14ac:dyDescent="0.3">
      <c r="A7" s="62" t="s">
        <v>62</v>
      </c>
      <c r="D7" s="62" t="s">
        <v>63</v>
      </c>
    </row>
    <row r="8" spans="1:38" ht="8.25" customHeight="1" x14ac:dyDescent="0.3">
      <c r="G8" s="71"/>
      <c r="W8" s="71"/>
      <c r="X8" s="71"/>
      <c r="Y8" s="71"/>
      <c r="Z8" s="71"/>
      <c r="AA8" s="71"/>
    </row>
    <row r="9" spans="1:38" ht="19.7" customHeight="1" x14ac:dyDescent="0.3">
      <c r="G9" s="75" t="s">
        <v>68</v>
      </c>
      <c r="AL9" s="72" t="s">
        <v>67</v>
      </c>
    </row>
    <row r="10" spans="1:38" ht="19.7" customHeight="1" x14ac:dyDescent="0.3">
      <c r="A10" s="84" t="s">
        <v>70</v>
      </c>
      <c r="B10" s="84"/>
      <c r="C10" s="84"/>
      <c r="D10" s="84"/>
      <c r="E10" s="84"/>
      <c r="F10" s="84"/>
      <c r="G10" s="85"/>
      <c r="H10" s="85"/>
      <c r="I10" s="85"/>
      <c r="J10" s="85"/>
      <c r="K10" s="85"/>
      <c r="L10" s="85"/>
      <c r="M10" s="84"/>
      <c r="N10" s="84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4"/>
    </row>
    <row r="11" spans="1:38" ht="6" customHeight="1" x14ac:dyDescent="0.3">
      <c r="E11" s="84"/>
      <c r="F11" s="84"/>
      <c r="G11" s="84"/>
      <c r="H11" s="84"/>
      <c r="I11" s="84"/>
      <c r="J11" s="84"/>
      <c r="K11" s="84"/>
    </row>
    <row r="12" spans="1:38" ht="19.7" customHeight="1" x14ac:dyDescent="0.3">
      <c r="G12" s="62" t="s">
        <v>71</v>
      </c>
      <c r="AL12" s="72" t="s">
        <v>72</v>
      </c>
    </row>
    <row r="13" spans="1:38" ht="19.7" customHeight="1" x14ac:dyDescent="0.3">
      <c r="A13" s="62" t="s">
        <v>73</v>
      </c>
      <c r="AL13" s="72" t="s">
        <v>74</v>
      </c>
    </row>
    <row r="14" spans="1:38" ht="19.7" customHeight="1" x14ac:dyDescent="0.3">
      <c r="A14" s="62" t="s">
        <v>75</v>
      </c>
      <c r="H14" s="71"/>
      <c r="I14" s="75"/>
      <c r="J14" s="88"/>
      <c r="K14" s="88"/>
      <c r="L14" s="88"/>
      <c r="M14" s="88"/>
      <c r="N14" s="88"/>
      <c r="O14" s="88"/>
      <c r="P14" s="88"/>
      <c r="Q14" s="88"/>
      <c r="R14" s="88"/>
    </row>
    <row r="15" spans="1:38" ht="8.25" customHeight="1" x14ac:dyDescent="0.3">
      <c r="G15" s="71"/>
      <c r="W15" s="71"/>
      <c r="X15" s="71"/>
      <c r="Y15" s="71"/>
      <c r="Z15" s="71"/>
      <c r="AA15" s="71"/>
    </row>
    <row r="16" spans="1:38" ht="19.7" customHeight="1" x14ac:dyDescent="0.3">
      <c r="G16" s="62" t="s">
        <v>76</v>
      </c>
    </row>
    <row r="17" spans="1:38" ht="19.7" customHeight="1" x14ac:dyDescent="0.3"/>
    <row r="18" spans="1:38" ht="19.7" customHeight="1" x14ac:dyDescent="0.3"/>
    <row r="19" spans="1:38" ht="19.7" customHeight="1" x14ac:dyDescent="0.3">
      <c r="G19" s="75"/>
      <c r="R19" s="77"/>
      <c r="T19" s="82" t="s">
        <v>64</v>
      </c>
      <c r="U19" s="71"/>
      <c r="V19" s="71"/>
      <c r="W19" s="71"/>
      <c r="X19" s="71"/>
      <c r="Y19" s="71"/>
      <c r="Z19" s="71"/>
      <c r="AL19" s="72"/>
    </row>
    <row r="20" spans="1:38" ht="19.7" customHeight="1" x14ac:dyDescent="0.3">
      <c r="A20" s="76"/>
      <c r="B20" s="76"/>
      <c r="C20" s="76"/>
      <c r="D20" s="76"/>
      <c r="E20" s="76"/>
      <c r="F20" s="76"/>
      <c r="R20" s="77"/>
      <c r="S20" s="77"/>
      <c r="T20" s="77"/>
      <c r="U20" s="80" t="s">
        <v>77</v>
      </c>
      <c r="V20" s="80"/>
      <c r="W20" s="80"/>
      <c r="X20" s="80"/>
      <c r="Y20" s="80"/>
      <c r="Z20" s="80"/>
      <c r="AA20" s="80"/>
      <c r="AB20" s="80"/>
      <c r="AC20" s="77"/>
      <c r="AD20" s="77"/>
      <c r="AE20" s="77"/>
      <c r="AF20" s="77"/>
      <c r="AG20" s="77"/>
      <c r="AH20" s="77"/>
      <c r="AI20" s="77"/>
      <c r="AJ20" s="77"/>
      <c r="AK20" s="77"/>
      <c r="AL20" s="77"/>
    </row>
    <row r="21" spans="1:38" ht="19.7" customHeight="1" x14ac:dyDescent="0.3">
      <c r="A21" s="78"/>
      <c r="B21" s="78"/>
      <c r="C21" s="78"/>
      <c r="D21" s="78"/>
      <c r="E21" s="78"/>
      <c r="F21" s="78"/>
      <c r="G21" s="75"/>
      <c r="Q21" s="79"/>
      <c r="S21" s="77"/>
      <c r="T21" s="77"/>
      <c r="U21" s="80" t="s">
        <v>78</v>
      </c>
      <c r="V21" s="80"/>
      <c r="W21" s="80"/>
      <c r="X21" s="80"/>
      <c r="Y21" s="80"/>
      <c r="Z21" s="80"/>
      <c r="AA21" s="80"/>
      <c r="AB21" s="80"/>
      <c r="AC21" s="77"/>
      <c r="AD21" s="77"/>
      <c r="AE21" s="77"/>
      <c r="AF21" s="77"/>
      <c r="AG21" s="77"/>
      <c r="AH21" s="79"/>
      <c r="AI21" s="79"/>
      <c r="AJ21" s="79"/>
      <c r="AK21" s="79"/>
    </row>
    <row r="24" spans="1:38" ht="20.100000000000001" customHeight="1" x14ac:dyDescent="0.3">
      <c r="J24" s="71" t="s">
        <v>79</v>
      </c>
      <c r="K24" s="62" t="s">
        <v>80</v>
      </c>
    </row>
    <row r="25" spans="1:38" ht="20.100000000000001" customHeight="1" x14ac:dyDescent="0.3">
      <c r="J25" s="71" t="s">
        <v>79</v>
      </c>
      <c r="K25" s="62" t="s">
        <v>81</v>
      </c>
    </row>
    <row r="26" spans="1:38" ht="20.100000000000001" customHeight="1" x14ac:dyDescent="0.3">
      <c r="J26" s="71"/>
      <c r="K26" s="62" t="s">
        <v>82</v>
      </c>
    </row>
    <row r="27" spans="1:38" ht="20.100000000000001" customHeight="1" x14ac:dyDescent="0.3">
      <c r="J27" s="71" t="s">
        <v>79</v>
      </c>
      <c r="K27" s="62" t="s">
        <v>83</v>
      </c>
    </row>
    <row r="30" spans="1:38" ht="20.100000000000001" customHeight="1" x14ac:dyDescent="0.3">
      <c r="R30" s="77"/>
      <c r="T30" s="82" t="s">
        <v>65</v>
      </c>
      <c r="U30" s="71"/>
      <c r="V30" s="71"/>
      <c r="W30" s="71"/>
      <c r="X30" s="71"/>
      <c r="Y30" s="71"/>
      <c r="Z30" s="71"/>
    </row>
    <row r="31" spans="1:38" ht="20.100000000000001" customHeight="1" x14ac:dyDescent="0.3">
      <c r="R31" s="77"/>
      <c r="S31" s="77"/>
      <c r="T31" s="77"/>
      <c r="U31" s="80" t="s">
        <v>84</v>
      </c>
      <c r="V31" s="80"/>
      <c r="W31" s="80"/>
      <c r="X31" s="80"/>
      <c r="Y31" s="80"/>
      <c r="Z31" s="80"/>
      <c r="AA31" s="80"/>
      <c r="AB31" s="80"/>
      <c r="AC31" s="80"/>
    </row>
    <row r="32" spans="1:38" ht="20.100000000000001" customHeight="1" x14ac:dyDescent="0.3">
      <c r="S32" s="77"/>
      <c r="T32" s="77"/>
      <c r="U32" s="80" t="s">
        <v>63</v>
      </c>
      <c r="V32" s="80"/>
      <c r="W32" s="80"/>
      <c r="X32" s="80"/>
      <c r="Y32" s="80"/>
      <c r="Z32" s="80"/>
      <c r="AA32" s="80"/>
      <c r="AB32" s="80"/>
      <c r="AC32" s="80"/>
    </row>
    <row r="33" spans="21:29" ht="20.100000000000001" customHeight="1" x14ac:dyDescent="0.3">
      <c r="U33" s="74" t="s">
        <v>85</v>
      </c>
      <c r="V33" s="73"/>
      <c r="W33" s="73"/>
      <c r="X33" s="73"/>
      <c r="Y33" s="73"/>
      <c r="Z33" s="73"/>
      <c r="AA33" s="73"/>
      <c r="AB33" s="73"/>
      <c r="AC33" s="73"/>
    </row>
  </sheetData>
  <mergeCells count="10">
    <mergeCell ref="U21:AB21"/>
    <mergeCell ref="U31:AC31"/>
    <mergeCell ref="U32:AC32"/>
    <mergeCell ref="U33:AC33"/>
    <mergeCell ref="U20:AB20"/>
    <mergeCell ref="O1:Y3"/>
    <mergeCell ref="G4:R4"/>
    <mergeCell ref="X5:AB5"/>
    <mergeCell ref="AC5:AE5"/>
    <mergeCell ref="V5:W5"/>
  </mergeCells>
  <pageMargins left="1.1811023622047245" right="0.70866141732283472" top="0.59055118110236227" bottom="0.59055118110236227" header="0" footer="0"/>
  <pageSetup paperSize="9" fitToWidth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8F5F-8D03-4D80-BC84-69D7A4A3E86B}">
  <sheetPr>
    <tabColor rgb="FF00B050"/>
  </sheetPr>
  <dimension ref="A1:K55"/>
  <sheetViews>
    <sheetView tabSelected="1" topLeftCell="A30" zoomScale="130" zoomScaleNormal="130" zoomScaleSheetLayoutView="115" zoomScalePageLayoutView="115" workbookViewId="0">
      <selection activeCell="D36" sqref="D36"/>
    </sheetView>
  </sheetViews>
  <sheetFormatPr defaultColWidth="7.875" defaultRowHeight="17.25" x14ac:dyDescent="0.4"/>
  <cols>
    <col min="1" max="1" width="5.25" style="37" customWidth="1"/>
    <col min="2" max="2" width="28.375" style="38" customWidth="1"/>
    <col min="3" max="3" width="23.5" style="1" customWidth="1"/>
    <col min="4" max="5" width="18.875" style="1" customWidth="1"/>
    <col min="6" max="6" width="13.625" style="1" customWidth="1"/>
    <col min="7" max="7" width="28.25" style="1" customWidth="1"/>
    <col min="8" max="16384" width="7.875" style="1"/>
  </cols>
  <sheetData>
    <row r="1" spans="1:7" ht="28.35" customHeight="1" x14ac:dyDescent="0.4">
      <c r="A1" s="58" t="s">
        <v>49</v>
      </c>
      <c r="B1" s="59"/>
      <c r="C1" s="59"/>
      <c r="D1" s="59"/>
      <c r="E1" s="59"/>
      <c r="F1" s="59"/>
      <c r="G1" s="59"/>
    </row>
    <row r="2" spans="1:7" ht="28.35" customHeight="1" x14ac:dyDescent="0.4">
      <c r="A2" s="59"/>
      <c r="B2" s="59"/>
      <c r="C2" s="59"/>
      <c r="D2" s="59"/>
      <c r="E2" s="59"/>
      <c r="F2" s="59"/>
      <c r="G2" s="59"/>
    </row>
    <row r="3" spans="1:7" ht="28.35" customHeight="1" x14ac:dyDescent="0.4">
      <c r="A3" s="60"/>
      <c r="B3" s="60"/>
      <c r="C3" s="60"/>
      <c r="D3" s="60"/>
      <c r="E3" s="60"/>
      <c r="F3" s="60"/>
      <c r="G3" s="60"/>
    </row>
    <row r="4" spans="1:7" ht="23.25" customHeight="1" x14ac:dyDescent="0.4">
      <c r="A4" s="61" t="s">
        <v>0</v>
      </c>
      <c r="B4" s="57" t="s">
        <v>7</v>
      </c>
      <c r="C4" s="57" t="s">
        <v>2</v>
      </c>
      <c r="D4" s="55" t="s">
        <v>3</v>
      </c>
      <c r="E4" s="57" t="s">
        <v>4</v>
      </c>
      <c r="F4" s="57" t="s">
        <v>5</v>
      </c>
      <c r="G4" s="57" t="s">
        <v>6</v>
      </c>
    </row>
    <row r="5" spans="1:7" ht="24" customHeight="1" x14ac:dyDescent="0.4">
      <c r="A5" s="61"/>
      <c r="B5" s="57"/>
      <c r="C5" s="57"/>
      <c r="D5" s="56"/>
      <c r="E5" s="57"/>
      <c r="F5" s="57"/>
      <c r="G5" s="57"/>
    </row>
    <row r="6" spans="1:7" customFormat="1" ht="87" x14ac:dyDescent="0.2">
      <c r="A6" s="15">
        <v>1</v>
      </c>
      <c r="B6" s="2" t="s">
        <v>8</v>
      </c>
      <c r="C6" s="3"/>
      <c r="D6" s="4"/>
      <c r="E6" s="5"/>
      <c r="F6" s="5"/>
      <c r="G6" s="3"/>
    </row>
    <row r="7" spans="1:7" customFormat="1" ht="21.75" customHeight="1" x14ac:dyDescent="0.2">
      <c r="A7" s="16"/>
      <c r="B7" s="6" t="s">
        <v>9</v>
      </c>
      <c r="C7" s="43"/>
      <c r="D7" s="40"/>
      <c r="E7" s="4"/>
      <c r="F7" s="4"/>
      <c r="G7" s="43"/>
    </row>
    <row r="8" spans="1:7" customFormat="1" ht="21.75" customHeight="1" x14ac:dyDescent="0.2">
      <c r="A8" s="16"/>
      <c r="B8" s="7" t="s">
        <v>10</v>
      </c>
      <c r="C8" s="46" t="s">
        <v>50</v>
      </c>
      <c r="D8" s="8">
        <v>1051200</v>
      </c>
      <c r="E8" s="8">
        <v>1051200</v>
      </c>
      <c r="F8" s="8">
        <f t="shared" ref="F8:F13" si="0">(E8*100)/D8</f>
        <v>100</v>
      </c>
      <c r="G8" s="46" t="s">
        <v>47</v>
      </c>
    </row>
    <row r="9" spans="1:7" customFormat="1" ht="21" customHeight="1" x14ac:dyDescent="0.2">
      <c r="A9" s="16"/>
      <c r="B9" s="7" t="s">
        <v>11</v>
      </c>
      <c r="C9" s="46" t="s">
        <v>50</v>
      </c>
      <c r="D9" s="8">
        <v>135600</v>
      </c>
      <c r="E9" s="8">
        <v>135600</v>
      </c>
      <c r="F9" s="8">
        <f t="shared" si="0"/>
        <v>100</v>
      </c>
      <c r="G9" s="46" t="s">
        <v>47</v>
      </c>
    </row>
    <row r="10" spans="1:7" customFormat="1" ht="21.75" x14ac:dyDescent="0.2">
      <c r="A10" s="16"/>
      <c r="B10" s="7" t="s">
        <v>12</v>
      </c>
      <c r="C10" s="46" t="s">
        <v>50</v>
      </c>
      <c r="D10" s="8">
        <v>26100</v>
      </c>
      <c r="E10" s="8">
        <v>26100</v>
      </c>
      <c r="F10" s="8">
        <f t="shared" si="0"/>
        <v>100</v>
      </c>
      <c r="G10" s="46" t="s">
        <v>47</v>
      </c>
    </row>
    <row r="11" spans="1:7" customFormat="1" ht="21.75" x14ac:dyDescent="0.2">
      <c r="A11" s="16"/>
      <c r="B11" s="7" t="s">
        <v>13</v>
      </c>
      <c r="C11" s="46" t="s">
        <v>50</v>
      </c>
      <c r="D11" s="8">
        <v>57800</v>
      </c>
      <c r="E11" s="8">
        <v>57800</v>
      </c>
      <c r="F11" s="8">
        <f t="shared" si="0"/>
        <v>100</v>
      </c>
      <c r="G11" s="46" t="s">
        <v>47</v>
      </c>
    </row>
    <row r="12" spans="1:7" customFormat="1" ht="21.75" x14ac:dyDescent="0.2">
      <c r="A12" s="16"/>
      <c r="B12" s="7" t="s">
        <v>14</v>
      </c>
      <c r="C12" s="52" t="s">
        <v>51</v>
      </c>
      <c r="D12" s="8">
        <v>1646800</v>
      </c>
      <c r="E12" s="8">
        <v>765104.18</v>
      </c>
      <c r="F12" s="8">
        <f t="shared" si="0"/>
        <v>46.460054651445226</v>
      </c>
      <c r="G12" s="46" t="s">
        <v>47</v>
      </c>
    </row>
    <row r="13" spans="1:7" customFormat="1" ht="21.75" x14ac:dyDescent="0.2">
      <c r="A13" s="16"/>
      <c r="B13" s="7" t="s">
        <v>15</v>
      </c>
      <c r="C13" s="46" t="s">
        <v>50</v>
      </c>
      <c r="D13" s="8">
        <v>10100</v>
      </c>
      <c r="E13" s="8">
        <v>10100</v>
      </c>
      <c r="F13" s="8">
        <f t="shared" si="0"/>
        <v>100</v>
      </c>
      <c r="G13" s="46" t="s">
        <v>47</v>
      </c>
    </row>
    <row r="14" spans="1:7" customFormat="1" ht="21" customHeight="1" x14ac:dyDescent="0.2">
      <c r="A14" s="16"/>
      <c r="B14" s="7" t="s">
        <v>16</v>
      </c>
      <c r="C14" s="46" t="s">
        <v>50</v>
      </c>
      <c r="D14" s="8">
        <v>7200</v>
      </c>
      <c r="E14" s="8">
        <v>7200</v>
      </c>
      <c r="F14" s="8">
        <f>(E14*100)/D14</f>
        <v>100</v>
      </c>
      <c r="G14" s="46" t="s">
        <v>47</v>
      </c>
    </row>
    <row r="15" spans="1:7" customFormat="1" ht="21.75" x14ac:dyDescent="0.2">
      <c r="A15" s="41"/>
      <c r="B15" s="11" t="s">
        <v>17</v>
      </c>
      <c r="C15" s="53" t="s">
        <v>51</v>
      </c>
      <c r="D15" s="12">
        <v>30500</v>
      </c>
      <c r="E15" s="12">
        <v>14200</v>
      </c>
      <c r="F15" s="12">
        <f>(E15*100)/D15</f>
        <v>46.557377049180324</v>
      </c>
      <c r="G15" s="47" t="s">
        <v>47</v>
      </c>
    </row>
    <row r="16" spans="1:7" customFormat="1" ht="21.75" customHeight="1" x14ac:dyDescent="0.2">
      <c r="A16" s="15" t="s">
        <v>19</v>
      </c>
      <c r="B16" s="6" t="s">
        <v>18</v>
      </c>
      <c r="C16" s="43" t="s">
        <v>50</v>
      </c>
      <c r="D16" s="4">
        <v>314300</v>
      </c>
      <c r="E16" s="4">
        <v>314300</v>
      </c>
      <c r="F16" s="4">
        <f>(E16*100)/D16</f>
        <v>100</v>
      </c>
      <c r="G16" s="43" t="s">
        <v>47</v>
      </c>
    </row>
    <row r="17" spans="1:7" customFormat="1" ht="21.75" x14ac:dyDescent="0.2">
      <c r="A17" s="16">
        <v>1</v>
      </c>
      <c r="B17" s="7" t="s">
        <v>20</v>
      </c>
      <c r="C17" s="10"/>
      <c r="D17" s="8"/>
      <c r="E17" s="9"/>
      <c r="F17" s="9"/>
      <c r="G17" s="10"/>
    </row>
    <row r="18" spans="1:7" customFormat="1" ht="21.75" x14ac:dyDescent="0.2">
      <c r="A18" s="16"/>
      <c r="B18" s="7" t="s">
        <v>21</v>
      </c>
      <c r="C18" s="10"/>
      <c r="D18" s="8"/>
      <c r="E18" s="9"/>
      <c r="F18" s="9"/>
      <c r="G18" s="10"/>
    </row>
    <row r="19" spans="1:7" customFormat="1" ht="21.75" x14ac:dyDescent="0.2">
      <c r="A19" s="16"/>
      <c r="B19" s="7" t="s">
        <v>22</v>
      </c>
      <c r="C19" s="10"/>
      <c r="D19" s="8"/>
      <c r="E19" s="9"/>
      <c r="F19" s="9"/>
      <c r="G19" s="10"/>
    </row>
    <row r="20" spans="1:7" customFormat="1" ht="21.75" x14ac:dyDescent="0.2">
      <c r="A20" s="16"/>
      <c r="B20" s="7" t="s">
        <v>23</v>
      </c>
      <c r="C20" s="10"/>
      <c r="D20" s="8"/>
      <c r="E20" s="9"/>
      <c r="F20" s="9"/>
      <c r="G20" s="10"/>
    </row>
    <row r="21" spans="1:7" customFormat="1" ht="21.75" x14ac:dyDescent="0.2">
      <c r="A21" s="16"/>
      <c r="B21" s="11" t="s">
        <v>24</v>
      </c>
      <c r="C21" s="14"/>
      <c r="D21" s="12"/>
      <c r="E21" s="13"/>
      <c r="F21" s="13"/>
      <c r="G21" s="14"/>
    </row>
    <row r="22" spans="1:7" customFormat="1" ht="43.5" x14ac:dyDescent="0.2">
      <c r="A22" s="31">
        <v>2</v>
      </c>
      <c r="B22" s="17" t="s">
        <v>25</v>
      </c>
      <c r="C22" s="44" t="s">
        <v>50</v>
      </c>
      <c r="D22" s="21">
        <v>267500</v>
      </c>
      <c r="E22" s="21">
        <v>267500</v>
      </c>
      <c r="F22" s="4">
        <f t="shared" ref="F22:F29" si="1">(E22*100)/D22</f>
        <v>100</v>
      </c>
      <c r="G22" s="44" t="s">
        <v>47</v>
      </c>
    </row>
    <row r="23" spans="1:7" customFormat="1" ht="21.75" x14ac:dyDescent="0.2">
      <c r="A23" s="31">
        <v>3</v>
      </c>
      <c r="B23" s="19" t="s">
        <v>26</v>
      </c>
      <c r="C23" s="44" t="s">
        <v>50</v>
      </c>
      <c r="D23" s="8">
        <v>3340</v>
      </c>
      <c r="E23" s="8">
        <v>3340</v>
      </c>
      <c r="F23" s="4">
        <f t="shared" si="1"/>
        <v>100</v>
      </c>
      <c r="G23" s="44" t="s">
        <v>47</v>
      </c>
    </row>
    <row r="24" spans="1:7" customFormat="1" ht="43.5" x14ac:dyDescent="0.2">
      <c r="A24" s="22">
        <v>4</v>
      </c>
      <c r="B24" s="17" t="s">
        <v>27</v>
      </c>
      <c r="C24" s="44" t="s">
        <v>50</v>
      </c>
      <c r="D24" s="21">
        <v>43710</v>
      </c>
      <c r="E24" s="21">
        <v>43710</v>
      </c>
      <c r="F24" s="4">
        <f t="shared" si="1"/>
        <v>100</v>
      </c>
      <c r="G24" s="44" t="s">
        <v>47</v>
      </c>
    </row>
    <row r="25" spans="1:7" customFormat="1" ht="21.75" x14ac:dyDescent="0.2">
      <c r="A25" s="22">
        <v>5</v>
      </c>
      <c r="B25" s="17" t="s">
        <v>28</v>
      </c>
      <c r="C25" s="44" t="s">
        <v>50</v>
      </c>
      <c r="D25" s="21">
        <v>52940</v>
      </c>
      <c r="E25" s="21">
        <v>52940</v>
      </c>
      <c r="F25" s="4">
        <f t="shared" si="1"/>
        <v>100</v>
      </c>
      <c r="G25" s="44" t="s">
        <v>47</v>
      </c>
    </row>
    <row r="26" spans="1:7" customFormat="1" ht="43.5" x14ac:dyDescent="0.2">
      <c r="A26" s="31">
        <v>6</v>
      </c>
      <c r="B26" s="20" t="s">
        <v>29</v>
      </c>
      <c r="C26" s="51" t="s">
        <v>51</v>
      </c>
      <c r="D26" s="21">
        <v>58500</v>
      </c>
      <c r="E26" s="21">
        <v>0</v>
      </c>
      <c r="F26" s="4">
        <f t="shared" si="1"/>
        <v>0</v>
      </c>
      <c r="G26" s="45" t="s">
        <v>48</v>
      </c>
    </row>
    <row r="27" spans="1:7" customFormat="1" ht="65.25" x14ac:dyDescent="0.2">
      <c r="A27" s="22">
        <v>7</v>
      </c>
      <c r="B27" s="11" t="s">
        <v>30</v>
      </c>
      <c r="C27" s="44" t="s">
        <v>50</v>
      </c>
      <c r="D27" s="23">
        <v>15000</v>
      </c>
      <c r="E27" s="21">
        <v>15000</v>
      </c>
      <c r="F27" s="4">
        <f t="shared" si="1"/>
        <v>100</v>
      </c>
      <c r="G27" s="44" t="s">
        <v>47</v>
      </c>
    </row>
    <row r="28" spans="1:7" customFormat="1" ht="65.25" x14ac:dyDescent="0.2">
      <c r="A28" s="22">
        <v>8</v>
      </c>
      <c r="B28" s="17" t="s">
        <v>31</v>
      </c>
      <c r="C28" s="51" t="s">
        <v>51</v>
      </c>
      <c r="D28" s="21">
        <v>60000</v>
      </c>
      <c r="E28" s="21">
        <v>24000</v>
      </c>
      <c r="F28" s="21">
        <f t="shared" si="1"/>
        <v>40</v>
      </c>
      <c r="G28" s="44" t="s">
        <v>47</v>
      </c>
    </row>
    <row r="29" spans="1:7" customFormat="1" ht="65.25" x14ac:dyDescent="0.2">
      <c r="A29" s="22">
        <v>9</v>
      </c>
      <c r="B29" s="20" t="s">
        <v>32</v>
      </c>
      <c r="C29" s="44" t="s">
        <v>50</v>
      </c>
      <c r="D29" s="21">
        <v>19000</v>
      </c>
      <c r="E29" s="21">
        <v>19000</v>
      </c>
      <c r="F29" s="4">
        <f t="shared" si="1"/>
        <v>100</v>
      </c>
      <c r="G29" s="44" t="s">
        <v>47</v>
      </c>
    </row>
    <row r="30" spans="1:7" customFormat="1" ht="87" x14ac:dyDescent="0.2">
      <c r="A30" s="29">
        <v>10</v>
      </c>
      <c r="B30" s="25" t="s">
        <v>33</v>
      </c>
      <c r="C30" s="26"/>
      <c r="D30" s="26"/>
      <c r="E30" s="26"/>
      <c r="F30" s="26"/>
      <c r="G30" s="26"/>
    </row>
    <row r="31" spans="1:7" customFormat="1" ht="21.75" x14ac:dyDescent="0.2">
      <c r="A31" s="24"/>
      <c r="B31" s="27" t="s">
        <v>34</v>
      </c>
      <c r="C31" s="44" t="s">
        <v>50</v>
      </c>
      <c r="D31" s="28">
        <v>20000</v>
      </c>
      <c r="E31" s="28">
        <v>20000</v>
      </c>
      <c r="F31" s="4">
        <f>(E31*100)/D31</f>
        <v>100</v>
      </c>
      <c r="G31" s="44" t="s">
        <v>47</v>
      </c>
    </row>
    <row r="32" spans="1:7" customFormat="1" ht="65.25" x14ac:dyDescent="0.2">
      <c r="A32" s="15">
        <v>11</v>
      </c>
      <c r="B32" s="30" t="s">
        <v>35</v>
      </c>
      <c r="C32" s="26"/>
      <c r="D32" s="26"/>
      <c r="E32" s="26"/>
      <c r="F32" s="26"/>
      <c r="G32" s="26"/>
    </row>
    <row r="33" spans="1:7" customFormat="1" ht="43.5" x14ac:dyDescent="0.2">
      <c r="A33" s="39"/>
      <c r="B33" s="20" t="s">
        <v>36</v>
      </c>
      <c r="C33" s="44" t="s">
        <v>50</v>
      </c>
      <c r="D33" s="21">
        <v>10000</v>
      </c>
      <c r="E33" s="21">
        <v>10000</v>
      </c>
      <c r="F33" s="4">
        <f>(E33*100)/D33</f>
        <v>100</v>
      </c>
      <c r="G33" s="44" t="s">
        <v>47</v>
      </c>
    </row>
    <row r="34" spans="1:7" customFormat="1" ht="43.5" x14ac:dyDescent="0.2">
      <c r="A34" s="18"/>
      <c r="B34" s="10" t="s">
        <v>37</v>
      </c>
      <c r="C34" s="44" t="s">
        <v>50</v>
      </c>
      <c r="D34" s="8">
        <v>12660</v>
      </c>
      <c r="E34" s="8">
        <v>12660</v>
      </c>
      <c r="F34" s="4">
        <f>(E34*100)/D34</f>
        <v>100</v>
      </c>
      <c r="G34" s="44" t="s">
        <v>47</v>
      </c>
    </row>
    <row r="35" spans="1:7" customFormat="1" ht="43.5" x14ac:dyDescent="0.2">
      <c r="A35" s="24"/>
      <c r="B35" s="20" t="s">
        <v>38</v>
      </c>
      <c r="C35" s="44" t="s">
        <v>50</v>
      </c>
      <c r="D35" s="21">
        <v>10190</v>
      </c>
      <c r="E35" s="21">
        <v>10190</v>
      </c>
      <c r="F35" s="21">
        <f>(E35*100)/D35</f>
        <v>100</v>
      </c>
      <c r="G35" s="44" t="s">
        <v>47</v>
      </c>
    </row>
    <row r="36" spans="1:7" customFormat="1" ht="108.75" x14ac:dyDescent="0.2">
      <c r="A36" s="29">
        <v>12</v>
      </c>
      <c r="B36" s="25" t="s">
        <v>39</v>
      </c>
      <c r="C36" s="20"/>
      <c r="D36" s="21"/>
      <c r="E36" s="22"/>
      <c r="F36" s="22"/>
      <c r="G36" s="20"/>
    </row>
    <row r="37" spans="1:7" customFormat="1" ht="43.5" x14ac:dyDescent="0.2">
      <c r="A37" s="39"/>
      <c r="B37" s="20" t="s">
        <v>40</v>
      </c>
      <c r="C37" s="44" t="s">
        <v>50</v>
      </c>
      <c r="D37" s="21">
        <v>2140</v>
      </c>
      <c r="E37" s="21">
        <v>2140</v>
      </c>
      <c r="F37" s="4">
        <f>(E37*100)/D37</f>
        <v>100</v>
      </c>
      <c r="G37" s="44" t="s">
        <v>47</v>
      </c>
    </row>
    <row r="38" spans="1:7" customFormat="1" ht="87" x14ac:dyDescent="0.2">
      <c r="A38" s="42"/>
      <c r="B38" s="20" t="s">
        <v>41</v>
      </c>
      <c r="C38" s="45" t="s">
        <v>52</v>
      </c>
      <c r="D38" s="22" t="s">
        <v>53</v>
      </c>
      <c r="E38" s="22"/>
      <c r="F38" s="4"/>
      <c r="G38" s="45" t="s">
        <v>52</v>
      </c>
    </row>
    <row r="39" spans="1:7" customFormat="1" ht="65.25" x14ac:dyDescent="0.2">
      <c r="A39" s="31">
        <v>13</v>
      </c>
      <c r="B39" s="20" t="s">
        <v>42</v>
      </c>
      <c r="C39" s="44" t="s">
        <v>50</v>
      </c>
      <c r="D39" s="21">
        <v>95700</v>
      </c>
      <c r="E39" s="21">
        <v>95700</v>
      </c>
      <c r="F39" s="4">
        <f>(E39*100)/D39</f>
        <v>100</v>
      </c>
      <c r="G39" s="44" t="s">
        <v>47</v>
      </c>
    </row>
    <row r="40" spans="1:7" ht="21.75" x14ac:dyDescent="0.5">
      <c r="A40" s="32" t="s">
        <v>1</v>
      </c>
      <c r="B40" s="33"/>
      <c r="C40" s="48" t="s">
        <v>51</v>
      </c>
      <c r="D40" s="49">
        <f>SUM(D22:D37,D39)+D16+SUM(D8:D15)</f>
        <v>3950280</v>
      </c>
      <c r="E40" s="49">
        <f>SUM(E22:E37,E39)+E16+SUM(E8:E15)</f>
        <v>2957784.18</v>
      </c>
      <c r="F40" s="50">
        <f>(E40*100)/D40</f>
        <v>74.87530453537471</v>
      </c>
      <c r="G40" s="45" t="s">
        <v>47</v>
      </c>
    </row>
    <row r="41" spans="1:7" s="35" customFormat="1" ht="24" x14ac:dyDescent="0.55000000000000004">
      <c r="A41" s="34"/>
      <c r="B41" s="54" t="s">
        <v>43</v>
      </c>
      <c r="C41" s="54"/>
    </row>
    <row r="42" spans="1:7" s="35" customFormat="1" ht="24" x14ac:dyDescent="0.55000000000000004">
      <c r="A42" s="34"/>
      <c r="B42" s="36" t="s">
        <v>44</v>
      </c>
    </row>
    <row r="43" spans="1:7" s="35" customFormat="1" ht="24" x14ac:dyDescent="0.55000000000000004">
      <c r="A43" s="34"/>
      <c r="B43" s="36" t="s">
        <v>45</v>
      </c>
    </row>
    <row r="44" spans="1:7" s="35" customFormat="1" ht="24" x14ac:dyDescent="0.55000000000000004">
      <c r="A44" s="34"/>
      <c r="B44" s="36" t="s">
        <v>46</v>
      </c>
    </row>
    <row r="45" spans="1:7" s="35" customFormat="1" ht="24" x14ac:dyDescent="0.55000000000000004">
      <c r="A45" s="34"/>
      <c r="B45" s="36"/>
    </row>
    <row r="53" spans="2:11" ht="14.25" customHeight="1" x14ac:dyDescent="0.4"/>
    <row r="54" spans="2:11" ht="14.25" customHeight="1" x14ac:dyDescent="0.4"/>
    <row r="55" spans="2:11" s="37" customFormat="1" ht="14.25" customHeight="1" x14ac:dyDescent="0.4">
      <c r="B55" s="38"/>
      <c r="C55" s="1"/>
      <c r="D55" s="1"/>
      <c r="E55" s="1"/>
      <c r="F55" s="1"/>
      <c r="G55" s="1"/>
      <c r="H55" s="1"/>
      <c r="I55" s="1"/>
      <c r="J55" s="1"/>
      <c r="K55" s="1"/>
    </row>
  </sheetData>
  <mergeCells count="9">
    <mergeCell ref="B41:C41"/>
    <mergeCell ref="D4:D5"/>
    <mergeCell ref="F4:F5"/>
    <mergeCell ref="A1:G3"/>
    <mergeCell ref="A4:A5"/>
    <mergeCell ref="B4:B5"/>
    <mergeCell ref="C4:C5"/>
    <mergeCell ref="E4:E5"/>
    <mergeCell ref="G4:G5"/>
  </mergeCells>
  <pageMargins left="0.23622047244094491" right="0.23622047244094491" top="0.62992125984251968" bottom="0.74803149606299213" header="0.31496062992125984" footer="0.31496062992125984"/>
  <pageSetup paperSize="9" scale="93" orientation="landscape" r:id="rId1"/>
  <headerFooter differentFirst="1">
    <oddHeader>&amp;C&amp;"TH Sarabun New,Regular"&amp;12( &amp;P )</oddHeader>
  </headerFooter>
  <rowBreaks count="2" manualBreakCount="2">
    <brk id="15" max="9" man="1"/>
    <brk id="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ปะหน้ารายงาน</vt:lpstr>
      <vt:lpstr>รายงานผลการใช้จ่าย</vt:lpstr>
      <vt:lpstr>รายงานผลการใช้จ่าย!Print_Area</vt:lpstr>
      <vt:lpstr>รายงานผลการใช้จ่าย!Print_Titles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Natthaphong Chanta</cp:lastModifiedBy>
  <cp:lastPrinted>2025-04-19T03:31:17Z</cp:lastPrinted>
  <dcterms:created xsi:type="dcterms:W3CDTF">2024-01-10T07:59:11Z</dcterms:created>
  <dcterms:modified xsi:type="dcterms:W3CDTF">2025-04-19T03:32:01Z</dcterms:modified>
</cp:coreProperties>
</file>